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20730" windowHeight="8670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/>
  <c r="C7"/>
  <c r="C6"/>
  <c r="C5"/>
  <c r="C4"/>
  <c r="C3"/>
  <c r="F4"/>
  <c r="F5"/>
  <c r="F6"/>
  <c r="F7"/>
  <c r="F8"/>
  <c r="F3"/>
  <c r="B8" l="1"/>
  <c r="B7"/>
  <c r="B6"/>
  <c r="B5"/>
  <c r="B4"/>
  <c r="B3"/>
</calcChain>
</file>

<file path=xl/sharedStrings.xml><?xml version="1.0" encoding="utf-8"?>
<sst xmlns="http://schemas.openxmlformats.org/spreadsheetml/2006/main" count="14" uniqueCount="10">
  <si>
    <t>报考岗位</t>
  </si>
  <si>
    <t>身份证号</t>
  </si>
  <si>
    <t>准考证号</t>
  </si>
  <si>
    <t>笔试成绩</t>
    <phoneticPr fontId="2" type="noConversion"/>
  </si>
  <si>
    <t>07001_财政业务岗位</t>
  </si>
  <si>
    <t>07002_综合岗位</t>
  </si>
  <si>
    <t>抽签号</t>
    <phoneticPr fontId="1" type="noConversion"/>
  </si>
  <si>
    <t>面试成绩</t>
    <phoneticPr fontId="1" type="noConversion"/>
  </si>
  <si>
    <t>总成绩</t>
    <phoneticPr fontId="1" type="noConversion"/>
  </si>
  <si>
    <t>2018年财政局遴选公务员总成绩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</si>
</sst>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4"/>
      <color theme="1"/>
      <name val="宋体"/>
      <family val="3"/>
      <charset val="134"/>
      <scheme val="minor"/>
    </font>
    <font>
      <b/>
      <sz val="22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b/>
      <sz val="14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8"/>
  <sheetViews>
    <sheetView tabSelected="1" workbookViewId="0">
      <selection activeCell="I21" sqref="I21"/>
    </sheetView>
  </sheetViews>
  <sheetFormatPr defaultRowHeight="13.5"/>
  <cols>
    <col min="1" max="1" width="25" style="1" bestFit="1" customWidth="1"/>
    <col min="2" max="2" width="25.75" bestFit="1" customWidth="1"/>
    <col min="3" max="3" width="16.375" customWidth="1"/>
    <col min="4" max="4" width="11.875" bestFit="1" customWidth="1"/>
    <col min="5" max="5" width="11.875" customWidth="1"/>
    <col min="6" max="6" width="12" customWidth="1"/>
    <col min="7" max="7" width="9" style="9"/>
    <col min="10" max="10" width="15.5" customWidth="1"/>
  </cols>
  <sheetData>
    <row r="1" spans="1:7" ht="63" customHeight="1">
      <c r="A1" s="10" t="s">
        <v>9</v>
      </c>
      <c r="B1" s="10"/>
      <c r="C1" s="10"/>
      <c r="D1" s="10"/>
      <c r="E1" s="10"/>
      <c r="F1" s="10"/>
      <c r="G1" s="10"/>
    </row>
    <row r="2" spans="1:7" ht="18.75">
      <c r="A2" s="2" t="s">
        <v>0</v>
      </c>
      <c r="B2" s="2" t="s">
        <v>1</v>
      </c>
      <c r="C2" s="3" t="s">
        <v>2</v>
      </c>
      <c r="D2" s="4" t="s">
        <v>3</v>
      </c>
      <c r="E2" s="4" t="s">
        <v>7</v>
      </c>
      <c r="F2" s="4" t="s">
        <v>8</v>
      </c>
      <c r="G2" s="5" t="s">
        <v>6</v>
      </c>
    </row>
    <row r="3" spans="1:7" ht="18.75">
      <c r="A3" s="6" t="s">
        <v>4</v>
      </c>
      <c r="B3" s="7" t="str">
        <f>"342422198702012337"</f>
        <v>342422198702012337</v>
      </c>
      <c r="C3" s="7">
        <f>2018110304</f>
        <v>2018110304</v>
      </c>
      <c r="D3" s="8">
        <v>73</v>
      </c>
      <c r="E3" s="8">
        <v>75</v>
      </c>
      <c r="F3" s="8">
        <f>D3*0.5+E3*0.5</f>
        <v>74</v>
      </c>
      <c r="G3" s="7">
        <v>6</v>
      </c>
    </row>
    <row r="4" spans="1:7" ht="18.75">
      <c r="A4" s="6" t="s">
        <v>4</v>
      </c>
      <c r="B4" s="7" t="str">
        <f>"342422198902144553"</f>
        <v>342422198902144553</v>
      </c>
      <c r="C4" s="7">
        <f>2018110306</f>
        <v>2018110306</v>
      </c>
      <c r="D4" s="8">
        <v>67</v>
      </c>
      <c r="E4" s="8">
        <v>71.8</v>
      </c>
      <c r="F4" s="8">
        <f t="shared" ref="F4:F8" si="0">D4*0.5+E4*0.5</f>
        <v>69.400000000000006</v>
      </c>
      <c r="G4" s="7">
        <v>2</v>
      </c>
    </row>
    <row r="5" spans="1:7" ht="18.75">
      <c r="A5" s="6" t="s">
        <v>4</v>
      </c>
      <c r="B5" s="7" t="str">
        <f>"340403199204052620"</f>
        <v>340403199204052620</v>
      </c>
      <c r="C5" s="7">
        <f>2018110302</f>
        <v>2018110302</v>
      </c>
      <c r="D5" s="8">
        <v>66</v>
      </c>
      <c r="E5" s="8">
        <v>73.400000000000006</v>
      </c>
      <c r="F5" s="8">
        <f t="shared" si="0"/>
        <v>69.7</v>
      </c>
      <c r="G5" s="7">
        <v>1</v>
      </c>
    </row>
    <row r="6" spans="1:7" ht="18.75">
      <c r="A6" s="6" t="s">
        <v>5</v>
      </c>
      <c r="B6" s="7" t="str">
        <f>"340403198611222645"</f>
        <v>340403198611222645</v>
      </c>
      <c r="C6" s="7">
        <f>2018110310</f>
        <v>2018110310</v>
      </c>
      <c r="D6" s="8">
        <v>77</v>
      </c>
      <c r="E6" s="8">
        <v>76.8</v>
      </c>
      <c r="F6" s="8">
        <f t="shared" si="0"/>
        <v>76.900000000000006</v>
      </c>
      <c r="G6" s="7">
        <v>3</v>
      </c>
    </row>
    <row r="7" spans="1:7" ht="18.75">
      <c r="A7" s="6" t="s">
        <v>5</v>
      </c>
      <c r="B7" s="7" t="str">
        <f>"340421199010106021"</f>
        <v>340421199010106021</v>
      </c>
      <c r="C7" s="7">
        <f>2018110313</f>
        <v>2018110313</v>
      </c>
      <c r="D7" s="8">
        <v>76</v>
      </c>
      <c r="E7" s="8">
        <v>82.6</v>
      </c>
      <c r="F7" s="8">
        <f t="shared" si="0"/>
        <v>79.3</v>
      </c>
      <c r="G7" s="7">
        <v>4</v>
      </c>
    </row>
    <row r="8" spans="1:7" ht="18.75">
      <c r="A8" s="6" t="s">
        <v>5</v>
      </c>
      <c r="B8" s="7" t="str">
        <f>"340403198906302642"</f>
        <v>340403198906302642</v>
      </c>
      <c r="C8" s="7">
        <f>2018110307</f>
        <v>2018110307</v>
      </c>
      <c r="D8" s="8">
        <v>73</v>
      </c>
      <c r="E8" s="8">
        <v>74</v>
      </c>
      <c r="F8" s="8">
        <f t="shared" si="0"/>
        <v>73.5</v>
      </c>
      <c r="G8" s="7">
        <v>5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Administrator</cp:lastModifiedBy>
  <cp:lastPrinted>2018-11-28T06:31:38Z</cp:lastPrinted>
  <dcterms:created xsi:type="dcterms:W3CDTF">2018-11-28T06:28:51Z</dcterms:created>
  <dcterms:modified xsi:type="dcterms:W3CDTF">2018-12-06T02:25:53Z</dcterms:modified>
</cp:coreProperties>
</file>